
<file path=[Content_Types].xml><?xml version="1.0" encoding="utf-8"?>
<Types xmlns="http://schemas.openxmlformats.org/package/2006/content-types">
  <Default Extension="bin" ContentType="application/vnd.ms-office.activeX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420"/>
  </bookViews>
  <sheets>
    <sheet name="执行表" sheetId="7" r:id="rId1"/>
  </sheets>
  <calcPr calcId="124519"/>
</workbook>
</file>

<file path=xl/calcChain.xml><?xml version="1.0" encoding="utf-8"?>
<calcChain xmlns="http://schemas.openxmlformats.org/spreadsheetml/2006/main">
  <c r="N14" i="7"/>
  <c r="N7"/>
  <c r="N8"/>
  <c r="N9"/>
  <c r="N10"/>
  <c r="N11"/>
  <c r="N12"/>
  <c r="N13"/>
  <c r="N6"/>
  <c r="E14" l="1"/>
  <c r="F14"/>
  <c r="G14"/>
  <c r="H14"/>
  <c r="I14"/>
  <c r="J14"/>
  <c r="E13"/>
  <c r="F13"/>
  <c r="G13"/>
  <c r="H13"/>
  <c r="I13"/>
  <c r="K13"/>
  <c r="K14" s="1"/>
  <c r="L13"/>
  <c r="L14" s="1"/>
  <c r="M13"/>
  <c r="M14" s="1"/>
  <c r="J13"/>
</calcChain>
</file>

<file path=xl/sharedStrings.xml><?xml version="1.0" encoding="utf-8"?>
<sst xmlns="http://schemas.openxmlformats.org/spreadsheetml/2006/main" count="56" uniqueCount="46">
  <si>
    <t>附件4：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</si>
  <si>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</si>
  <si>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</si>
  <si>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</si>
  <si>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</si>
  <si>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</si>
  <si>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</si>
  <si>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</si>
  <si>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</si>
  <si>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</si>
  <si>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</si>
  <si>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</si>
  <si>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</si>
  <si>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</si>
  <si>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</si>
  <si>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</si>
  <si>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</si>
  <si>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</si>
  <si>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</si>
  <si>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</si>
  <si>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</si>
  <si>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</si>
  <si>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</si>
  <si>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</si>
  <si>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</si>
  <si>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</si>
  <si>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天津渤化海晶建设发展有限公司</t>
    <phoneticPr fontId="6" type="noConversion"/>
  </si>
  <si>
    <t>企业负责人履职待遇和业务支出 2020年度预算执行情况统计表</t>
    <phoneticPr fontId="6" type="noConversion"/>
  </si>
  <si>
    <t>刘祥义</t>
    <phoneticPr fontId="6" type="noConversion"/>
  </si>
  <si>
    <t>李毅录</t>
    <phoneticPr fontId="6" type="noConversion"/>
  </si>
  <si>
    <t>梁东红</t>
    <phoneticPr fontId="6" type="noConversion"/>
  </si>
  <si>
    <t>张卫成</t>
    <phoneticPr fontId="6" type="noConversion"/>
  </si>
  <si>
    <t>赵 仲</t>
    <phoneticPr fontId="6" type="noConversion"/>
  </si>
  <si>
    <t>邱 磊</t>
    <phoneticPr fontId="6" type="noConversion"/>
  </si>
  <si>
    <t>党总支书记</t>
    <phoneticPr fontId="6" type="noConversion"/>
  </si>
  <si>
    <t>总经理</t>
    <phoneticPr fontId="6" type="noConversion"/>
  </si>
  <si>
    <t>副总经理</t>
    <phoneticPr fontId="6" type="noConversion"/>
  </si>
  <si>
    <t>安全总监</t>
    <phoneticPr fontId="6" type="noConversion"/>
  </si>
  <si>
    <t>1年</t>
    <phoneticPr fontId="6" type="noConversion"/>
  </si>
  <si>
    <t>1-6月</t>
    <phoneticPr fontId="6" type="noConversion"/>
  </si>
  <si>
    <t>阮 鹏</t>
    <phoneticPr fontId="6" type="noConversion"/>
  </si>
  <si>
    <t>0</t>
    <phoneticPr fontId="6" type="noConversion"/>
  </si>
  <si>
    <t>李毅录</t>
    <phoneticPr fontId="6" type="noConversion"/>
  </si>
  <si>
    <t>张卫成</t>
    <phoneticPr fontId="6" type="noConversion"/>
  </si>
  <si>
    <t>张红娜</t>
    <phoneticPr fontId="6" type="noConversion"/>
  </si>
  <si>
    <t>2022.10.29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</si>
</sst>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8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5" fillId="0" borderId="0" xfId="1" applyNumberFormat="1" applyFill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8" xfId="1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176" fontId="4" fillId="0" borderId="6" xfId="1" applyNumberFormat="1" applyFont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ntrol" Target="../activeX/activeX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Q18"/>
  <sheetViews>
    <sheetView tabSelected="1" workbookViewId="0">
      <selection activeCell="F8" sqref="F8"/>
    </sheetView>
  </sheetViews>
  <sheetFormatPr defaultColWidth="9" defaultRowHeight="14.4"/>
  <cols>
    <col min="1" max="1" width="5.77734375" customWidth="1"/>
    <col min="2" max="2" width="9.6640625" customWidth="1"/>
    <col min="3" max="3" width="13.109375" customWidth="1"/>
    <col min="8" max="8" width="12.44140625" customWidth="1"/>
    <col min="9" max="9" width="11.77734375" customWidth="1"/>
    <col min="10" max="10" width="11.88671875" customWidth="1"/>
    <col min="11" max="11" width="13" customWidth="1"/>
    <col min="12" max="12" width="10" customWidth="1"/>
    <col min="13" max="13" width="9.21875" customWidth="1"/>
    <col min="14" max="14" width="10.44140625" customWidth="1"/>
  </cols>
  <sheetData>
    <row r="1" spans="1:17" ht="15.6">
      <c r="A1" s="1" t="s">
        <v>0</v>
      </c>
    </row>
    <row r="2" spans="1:17" ht="44.25" customHeight="1">
      <c r="A2" s="32" t="s">
        <v>27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7" ht="21" customHeight="1">
      <c r="A3" s="2" t="s">
        <v>1</v>
      </c>
      <c r="C3" s="36" t="s">
        <v>26</v>
      </c>
      <c r="D3" s="36"/>
      <c r="E3" s="36"/>
      <c r="G3" s="3"/>
    </row>
    <row r="4" spans="1:17" ht="21.75" customHeight="1">
      <c r="A4" s="25" t="s">
        <v>2</v>
      </c>
      <c r="B4" s="27" t="s">
        <v>3</v>
      </c>
      <c r="C4" s="27" t="s">
        <v>4</v>
      </c>
      <c r="D4" s="27" t="s">
        <v>5</v>
      </c>
      <c r="E4" s="33" t="s">
        <v>6</v>
      </c>
      <c r="F4" s="34"/>
      <c r="G4" s="33" t="s">
        <v>7</v>
      </c>
      <c r="H4" s="35"/>
      <c r="I4" s="29" t="s">
        <v>8</v>
      </c>
      <c r="J4" s="29" t="s">
        <v>9</v>
      </c>
      <c r="K4" s="33" t="s">
        <v>10</v>
      </c>
      <c r="L4" s="35"/>
      <c r="M4" s="29" t="s">
        <v>11</v>
      </c>
      <c r="N4" s="29" t="s">
        <v>12</v>
      </c>
      <c r="O4" s="29" t="s">
        <v>13</v>
      </c>
    </row>
    <row r="5" spans="1:17" ht="30.6" customHeight="1">
      <c r="A5" s="26"/>
      <c r="B5" s="28"/>
      <c r="C5" s="28"/>
      <c r="D5" s="28"/>
      <c r="E5" s="4" t="s">
        <v>14</v>
      </c>
      <c r="F5" s="4" t="s">
        <v>15</v>
      </c>
      <c r="G5" s="4" t="s">
        <v>14</v>
      </c>
      <c r="H5" s="4" t="s">
        <v>15</v>
      </c>
      <c r="I5" s="30"/>
      <c r="J5" s="31"/>
      <c r="K5" s="4" t="s">
        <v>16</v>
      </c>
      <c r="L5" s="4" t="s">
        <v>17</v>
      </c>
      <c r="M5" s="30"/>
      <c r="N5" s="30"/>
      <c r="O5" s="30"/>
    </row>
    <row r="6" spans="1:17" ht="30" customHeight="1">
      <c r="A6" s="5">
        <v>1</v>
      </c>
      <c r="B6" s="13" t="s">
        <v>28</v>
      </c>
      <c r="C6" s="6" t="s">
        <v>34</v>
      </c>
      <c r="D6" s="7" t="s">
        <v>38</v>
      </c>
      <c r="E6" s="8">
        <v>0</v>
      </c>
      <c r="F6" s="8">
        <v>0</v>
      </c>
      <c r="G6" s="7" t="s">
        <v>41</v>
      </c>
      <c r="H6" s="8">
        <v>0</v>
      </c>
      <c r="I6" s="8">
        <v>0</v>
      </c>
      <c r="J6" s="8">
        <v>800</v>
      </c>
      <c r="K6" s="8">
        <v>0</v>
      </c>
      <c r="L6" s="8">
        <v>0</v>
      </c>
      <c r="M6" s="8">
        <v>2330</v>
      </c>
      <c r="N6" s="16">
        <f>SUM(E6:M6)</f>
        <v>3130</v>
      </c>
      <c r="O6" s="11"/>
    </row>
    <row r="7" spans="1:17" ht="30" customHeight="1">
      <c r="A7" s="5">
        <v>2</v>
      </c>
      <c r="B7" s="13" t="s">
        <v>29</v>
      </c>
      <c r="C7" s="6" t="s">
        <v>35</v>
      </c>
      <c r="D7" s="7" t="s">
        <v>38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7450</v>
      </c>
      <c r="K7" s="8">
        <v>0</v>
      </c>
      <c r="L7" s="8">
        <v>0</v>
      </c>
      <c r="M7" s="8">
        <v>2770</v>
      </c>
      <c r="N7" s="16">
        <f t="shared" ref="N7:N13" si="0">SUM(E7:M7)</f>
        <v>10220</v>
      </c>
      <c r="O7" s="8"/>
    </row>
    <row r="8" spans="1:17" ht="30" customHeight="1">
      <c r="A8" s="5">
        <v>3</v>
      </c>
      <c r="B8" s="13" t="s">
        <v>31</v>
      </c>
      <c r="C8" s="5" t="s">
        <v>36</v>
      </c>
      <c r="D8" s="7" t="s">
        <v>38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7180</v>
      </c>
      <c r="K8" s="8">
        <v>0</v>
      </c>
      <c r="L8" s="8">
        <v>0</v>
      </c>
      <c r="M8" s="8">
        <v>2308</v>
      </c>
      <c r="N8" s="16">
        <f t="shared" si="0"/>
        <v>9488</v>
      </c>
      <c r="O8" s="8"/>
    </row>
    <row r="9" spans="1:17" ht="30" customHeight="1">
      <c r="A9" s="5">
        <v>4</v>
      </c>
      <c r="B9" s="13" t="s">
        <v>30</v>
      </c>
      <c r="C9" s="5" t="s">
        <v>36</v>
      </c>
      <c r="D9" s="7" t="s">
        <v>38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4870</v>
      </c>
      <c r="K9" s="8">
        <v>0</v>
      </c>
      <c r="L9" s="8">
        <v>0</v>
      </c>
      <c r="M9" s="8">
        <v>2067</v>
      </c>
      <c r="N9" s="16">
        <f t="shared" si="0"/>
        <v>6937</v>
      </c>
      <c r="O9" s="8"/>
    </row>
    <row r="10" spans="1:17" ht="30" customHeight="1">
      <c r="A10" s="5">
        <v>5</v>
      </c>
      <c r="B10" s="14" t="s">
        <v>32</v>
      </c>
      <c r="C10" s="5" t="s">
        <v>36</v>
      </c>
      <c r="D10" s="7" t="s">
        <v>38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6800</v>
      </c>
      <c r="K10" s="8">
        <v>0</v>
      </c>
      <c r="L10" s="8">
        <v>0</v>
      </c>
      <c r="M10" s="8">
        <v>1910</v>
      </c>
      <c r="N10" s="16">
        <f t="shared" si="0"/>
        <v>8710</v>
      </c>
      <c r="O10" s="8"/>
    </row>
    <row r="11" spans="1:17" ht="30" customHeight="1">
      <c r="A11" s="5">
        <v>6</v>
      </c>
      <c r="B11" s="15" t="s">
        <v>33</v>
      </c>
      <c r="C11" s="5" t="s">
        <v>36</v>
      </c>
      <c r="D11" s="7" t="s">
        <v>39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1100</v>
      </c>
      <c r="K11" s="8">
        <v>0</v>
      </c>
      <c r="L11" s="8">
        <v>0</v>
      </c>
      <c r="M11" s="8">
        <v>700</v>
      </c>
      <c r="N11" s="16">
        <f t="shared" si="0"/>
        <v>1800</v>
      </c>
      <c r="O11" s="8"/>
    </row>
    <row r="12" spans="1:17" ht="30" customHeight="1">
      <c r="A12" s="5">
        <v>7</v>
      </c>
      <c r="B12" s="14" t="s">
        <v>40</v>
      </c>
      <c r="C12" s="16" t="s">
        <v>37</v>
      </c>
      <c r="D12" s="7" t="s">
        <v>39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1200</v>
      </c>
      <c r="K12" s="8">
        <v>0</v>
      </c>
      <c r="L12" s="8">
        <v>0</v>
      </c>
      <c r="M12" s="8">
        <v>1114</v>
      </c>
      <c r="N12" s="16">
        <f t="shared" si="0"/>
        <v>2314</v>
      </c>
      <c r="O12" s="8"/>
    </row>
    <row r="13" spans="1:17" ht="30" customHeight="1">
      <c r="A13" s="6"/>
      <c r="B13" s="19" t="s">
        <v>18</v>
      </c>
      <c r="C13" s="19"/>
      <c r="D13" s="19"/>
      <c r="E13" s="8">
        <f t="shared" ref="E13:I13" si="1">SUM(E6:E12)</f>
        <v>0</v>
      </c>
      <c r="F13" s="8">
        <f t="shared" si="1"/>
        <v>0</v>
      </c>
      <c r="G13" s="8">
        <f t="shared" si="1"/>
        <v>0</v>
      </c>
      <c r="H13" s="8">
        <f t="shared" si="1"/>
        <v>0</v>
      </c>
      <c r="I13" s="8">
        <f t="shared" si="1"/>
        <v>0</v>
      </c>
      <c r="J13" s="8">
        <f>SUM(J6:J12)</f>
        <v>29400</v>
      </c>
      <c r="K13" s="8">
        <f t="shared" ref="K13:M13" si="2">SUM(K6:K12)</f>
        <v>0</v>
      </c>
      <c r="L13" s="8">
        <f t="shared" si="2"/>
        <v>0</v>
      </c>
      <c r="M13" s="8">
        <f t="shared" si="2"/>
        <v>13199</v>
      </c>
      <c r="N13" s="16">
        <f t="shared" si="0"/>
        <v>42599</v>
      </c>
      <c r="O13" s="12"/>
      <c r="Q13" s="17"/>
    </row>
    <row r="14" spans="1:17" ht="30" customHeight="1">
      <c r="A14" s="6"/>
      <c r="B14" s="20" t="s">
        <v>19</v>
      </c>
      <c r="C14" s="21"/>
      <c r="D14" s="22"/>
      <c r="E14" s="9">
        <f t="shared" ref="E14:I14" si="3">E13/7</f>
        <v>0</v>
      </c>
      <c r="F14" s="9">
        <f t="shared" si="3"/>
        <v>0</v>
      </c>
      <c r="G14" s="9">
        <f t="shared" si="3"/>
        <v>0</v>
      </c>
      <c r="H14" s="9">
        <f t="shared" si="3"/>
        <v>0</v>
      </c>
      <c r="I14" s="9">
        <f t="shared" si="3"/>
        <v>0</v>
      </c>
      <c r="J14" s="9">
        <f>J13/7</f>
        <v>4200</v>
      </c>
      <c r="K14" s="9">
        <f t="shared" ref="K14" si="4">K13/7</f>
        <v>0</v>
      </c>
      <c r="L14" s="9">
        <f t="shared" ref="L14" si="5">L13/7</f>
        <v>0</v>
      </c>
      <c r="M14" s="18">
        <f t="shared" ref="M14:N14" si="6">M13/7</f>
        <v>1885.5714285714287</v>
      </c>
      <c r="N14" s="18">
        <f t="shared" si="6"/>
        <v>6085.5714285714284</v>
      </c>
      <c r="O14" s="8"/>
    </row>
    <row r="16" spans="1:17">
      <c r="A16" s="10" t="s">
        <v>20</v>
      </c>
      <c r="C16" t="s">
        <v>42</v>
      </c>
      <c r="E16" t="s">
        <v>21</v>
      </c>
      <c r="F16" t="s">
        <v>43</v>
      </c>
      <c r="H16" t="s">
        <v>22</v>
      </c>
      <c r="I16" t="s">
        <v>44</v>
      </c>
      <c r="J16" t="s">
        <v>23</v>
      </c>
      <c r="K16">
        <v>25290087</v>
      </c>
      <c r="M16" t="s">
        <v>24</v>
      </c>
      <c r="N16" t="s">
        <v>45</v>
      </c>
    </row>
    <row r="18" spans="1:15" ht="66" customHeight="1">
      <c r="A18" s="23" t="s">
        <v>25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</row>
  </sheetData>
  <sheetProtection password="BA67" sheet="1" objects="1" scenarios="1"/>
  <mergeCells count="17">
    <mergeCell ref="A2:O2"/>
    <mergeCell ref="E4:F4"/>
    <mergeCell ref="G4:H4"/>
    <mergeCell ref="K4:L4"/>
    <mergeCell ref="C3:E3"/>
    <mergeCell ref="B13:D13"/>
    <mergeCell ref="B14:D14"/>
    <mergeCell ref="A18:O18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6" type="noConversion"/>
  <printOptions horizontalCentered="1"/>
  <pageMargins left="0.196850393700787" right="0.196850393700787" top="0.74803149606299202" bottom="0.74803149606299202" header="0" footer="0"/>
  <pageSetup paperSize="9" scale="97" orientation="landscape"/>
  <legacyDrawing r:id="rId1"/>
  <controls>
    <control shapeId="1025" r:id="rId2" name="SecSignControl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张红娜</cp:lastModifiedBy>
  <cp:lastPrinted>2022-02-11T06:59:00Z</cp:lastPrinted>
  <dcterms:created xsi:type="dcterms:W3CDTF">2016-03-03T02:03:00Z</dcterms:created>
  <dcterms:modified xsi:type="dcterms:W3CDTF">2022-10-29T04:45:38Z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